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第二批" sheetId="3" r:id="rId1"/>
  </sheets>
  <calcPr calcId="144525"/>
</workbook>
</file>

<file path=xl/sharedStrings.xml><?xml version="1.0" encoding="utf-8"?>
<sst xmlns="http://schemas.openxmlformats.org/spreadsheetml/2006/main" count="39" uniqueCount="35">
  <si>
    <t>2023年第二批耕地地力保护补贴发放明细表</t>
  </si>
  <si>
    <t xml:space="preserve">                                                2023年7月30日                                            单位：元</t>
  </si>
  <si>
    <t>序号</t>
  </si>
  <si>
    <t>镇街名称</t>
  </si>
  <si>
    <t>2023年耕地面积</t>
  </si>
  <si>
    <t>2023年补贴标准</t>
  </si>
  <si>
    <t>发放金额</t>
  </si>
  <si>
    <t>发放户数</t>
  </si>
  <si>
    <t>一卡通发放</t>
  </si>
  <si>
    <t>对公账户发放</t>
  </si>
  <si>
    <t>一卡通发放人数小计</t>
  </si>
  <si>
    <t>一卡通发放金额小计</t>
  </si>
  <si>
    <t>社保卡发放</t>
  </si>
  <si>
    <t>非社保卡发放</t>
  </si>
  <si>
    <t>社保卡鉴权成功（比对成功（金融账户已激活））</t>
  </si>
  <si>
    <t>社保卡鉴权失败（比对失败，此人社保卡社保账户未启用，需启用。）</t>
  </si>
  <si>
    <t>人数</t>
  </si>
  <si>
    <t>金额</t>
  </si>
  <si>
    <t>合   计</t>
  </si>
  <si>
    <t>元/亩</t>
  </si>
  <si>
    <t>阿什河街道</t>
  </si>
  <si>
    <t>双丰街道</t>
  </si>
  <si>
    <t>杨树街道</t>
  </si>
  <si>
    <t>舍利街道</t>
  </si>
  <si>
    <t>新利街道</t>
  </si>
  <si>
    <t>蜚克图街道</t>
  </si>
  <si>
    <t>料甸街道</t>
  </si>
  <si>
    <t>红星镇</t>
  </si>
  <si>
    <t>金龙山镇</t>
  </si>
  <si>
    <t>亚沟街道</t>
  </si>
  <si>
    <t>玉泉街道</t>
  </si>
  <si>
    <t>交界街道</t>
  </si>
  <si>
    <t>小岭街道</t>
  </si>
  <si>
    <t>平山镇</t>
  </si>
  <si>
    <t>松峰山镇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</si>
</sst>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A2" sqref="A2:N2"/>
    </sheetView>
  </sheetViews>
  <sheetFormatPr defaultColWidth="9" defaultRowHeight="13.5"/>
  <cols>
    <col min="1" max="1" width="5.125" style="1" customWidth="1"/>
    <col min="2" max="2" width="12.625" style="1" customWidth="1"/>
    <col min="3" max="4" width="12.625" style="3" customWidth="1"/>
    <col min="5" max="5" width="13.375" style="1" customWidth="1"/>
    <col min="6" max="6" width="12.625" style="2" customWidth="1"/>
    <col min="7" max="7" width="12.625" style="1" customWidth="1"/>
    <col min="8" max="8" width="12.75" style="2" customWidth="1"/>
    <col min="9" max="9" width="12.625" style="3" customWidth="1"/>
    <col min="10" max="10" width="13.375" style="3" customWidth="1"/>
    <col min="11" max="12" width="12.625" style="3" customWidth="1"/>
    <col min="13" max="14" width="12.625" style="1" customWidth="1"/>
    <col min="15" max="16384" width="9" style="1"/>
  </cols>
  <sheetData>
    <row r="1" s="1" customFormat="1" ht="25" customHeight="1" spans="1:14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</row>
    <row r="2" s="1" customFormat="1" ht="25" customHeight="1" spans="1:14">
      <c r="A2" s="4" t="s">
        <v>1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</row>
    <row r="3" ht="35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/>
      <c r="I3" s="6"/>
      <c r="J3" s="6"/>
      <c r="K3" s="6"/>
      <c r="L3" s="6"/>
      <c r="M3" s="6" t="s">
        <v>9</v>
      </c>
      <c r="N3" s="6"/>
    </row>
    <row r="4" ht="35" customHeight="1" spans="1:14">
      <c r="A4" s="6"/>
      <c r="B4" s="6"/>
      <c r="C4" s="6"/>
      <c r="D4" s="6"/>
      <c r="E4" s="6"/>
      <c r="F4" s="7"/>
      <c r="G4" s="6" t="s">
        <v>10</v>
      </c>
      <c r="H4" s="7" t="s">
        <v>11</v>
      </c>
      <c r="I4" s="6" t="s">
        <v>12</v>
      </c>
      <c r="J4" s="6"/>
      <c r="K4" s="6" t="s">
        <v>13</v>
      </c>
      <c r="L4" s="6"/>
      <c r="M4" s="6"/>
      <c r="N4" s="6"/>
    </row>
    <row r="5" ht="44" customHeight="1" spans="1:14">
      <c r="A5" s="6"/>
      <c r="B5" s="6"/>
      <c r="C5" s="6"/>
      <c r="D5" s="6"/>
      <c r="E5" s="6"/>
      <c r="F5" s="7"/>
      <c r="G5" s="6"/>
      <c r="H5" s="7"/>
      <c r="I5" s="6" t="s">
        <v>14</v>
      </c>
      <c r="J5" s="6"/>
      <c r="K5" s="6" t="s">
        <v>15</v>
      </c>
      <c r="L5" s="6"/>
      <c r="M5" s="6"/>
      <c r="N5" s="6"/>
    </row>
    <row r="6" ht="35" customHeight="1" spans="1:14">
      <c r="A6" s="6"/>
      <c r="B6" s="6"/>
      <c r="C6" s="6"/>
      <c r="D6" s="6"/>
      <c r="E6" s="6"/>
      <c r="F6" s="7"/>
      <c r="G6" s="6"/>
      <c r="H6" s="7"/>
      <c r="I6" s="6" t="s">
        <v>16</v>
      </c>
      <c r="J6" s="6" t="s">
        <v>17</v>
      </c>
      <c r="K6" s="6" t="s">
        <v>16</v>
      </c>
      <c r="L6" s="6" t="s">
        <v>17</v>
      </c>
      <c r="M6" s="6" t="s">
        <v>16</v>
      </c>
      <c r="N6" s="6" t="s">
        <v>17</v>
      </c>
    </row>
    <row r="7" ht="35" customHeight="1" spans="1:14">
      <c r="A7" s="8" t="s">
        <v>18</v>
      </c>
      <c r="B7" s="8"/>
      <c r="C7" s="8">
        <f>SUM(C8:C26)</f>
        <v>988691.11</v>
      </c>
      <c r="D7" s="8" t="s">
        <v>19</v>
      </c>
      <c r="E7" s="8">
        <f t="shared" ref="E7:R7" si="0">SUM(E8:E26)</f>
        <v>17628362.5</v>
      </c>
      <c r="F7" s="8">
        <f t="shared" si="0"/>
        <v>77599</v>
      </c>
      <c r="G7" s="8">
        <f t="shared" si="0"/>
        <v>77508</v>
      </c>
      <c r="H7" s="8">
        <f t="shared" si="0"/>
        <v>17221739.46</v>
      </c>
      <c r="I7" s="8">
        <f t="shared" si="0"/>
        <v>75260</v>
      </c>
      <c r="J7" s="8">
        <f t="shared" si="0"/>
        <v>16822633.33</v>
      </c>
      <c r="K7" s="8">
        <f t="shared" si="0"/>
        <v>2248</v>
      </c>
      <c r="L7" s="8">
        <f t="shared" si="0"/>
        <v>399106.13</v>
      </c>
      <c r="M7" s="8">
        <f t="shared" si="0"/>
        <v>91</v>
      </c>
      <c r="N7" s="8">
        <f t="shared" si="0"/>
        <v>406623.04</v>
      </c>
    </row>
    <row r="8" s="2" customFormat="1" ht="35" customHeight="1" spans="1:14">
      <c r="A8" s="9">
        <v>1</v>
      </c>
      <c r="B8" s="10" t="s">
        <v>20</v>
      </c>
      <c r="C8" s="9">
        <v>49166.55</v>
      </c>
      <c r="D8" s="9">
        <v>17.83</v>
      </c>
      <c r="E8" s="9">
        <f>H8+N8</f>
        <v>876639.59</v>
      </c>
      <c r="F8" s="9">
        <f>G8+M8</f>
        <v>6497</v>
      </c>
      <c r="G8" s="9">
        <f>I8+K8</f>
        <v>6495</v>
      </c>
      <c r="H8" s="9">
        <f>J8+L8</f>
        <v>874133.04</v>
      </c>
      <c r="I8" s="9">
        <v>6109</v>
      </c>
      <c r="J8" s="9">
        <v>824131.64</v>
      </c>
      <c r="K8" s="9">
        <v>386</v>
      </c>
      <c r="L8" s="9">
        <v>50001.4</v>
      </c>
      <c r="M8" s="9">
        <v>2</v>
      </c>
      <c r="N8" s="9">
        <v>2506.55</v>
      </c>
    </row>
    <row r="9" s="2" customFormat="1" ht="35" customHeight="1" spans="1:14">
      <c r="A9" s="9">
        <v>2</v>
      </c>
      <c r="B9" s="10" t="s">
        <v>21</v>
      </c>
      <c r="C9" s="9">
        <v>93360.13</v>
      </c>
      <c r="D9" s="9">
        <v>17.83</v>
      </c>
      <c r="E9" s="9">
        <f t="shared" ref="E8:E22" si="1">H9+N9</f>
        <v>1664611.12</v>
      </c>
      <c r="F9" s="9">
        <f t="shared" ref="F9:F22" si="2">G9+M9</f>
        <v>6903</v>
      </c>
      <c r="G9" s="9">
        <f>I9+K9</f>
        <v>6893</v>
      </c>
      <c r="H9" s="9">
        <f t="shared" ref="H9:H22" si="3">J9+L9</f>
        <v>1621815.01</v>
      </c>
      <c r="I9" s="9">
        <v>6576</v>
      </c>
      <c r="J9" s="9">
        <v>1554889.32</v>
      </c>
      <c r="K9" s="9">
        <v>317</v>
      </c>
      <c r="L9" s="9">
        <v>66925.69</v>
      </c>
      <c r="M9" s="9">
        <v>10</v>
      </c>
      <c r="N9" s="9">
        <v>42796.11</v>
      </c>
    </row>
    <row r="10" s="2" customFormat="1" ht="35" customHeight="1" spans="1:14">
      <c r="A10" s="9">
        <v>3</v>
      </c>
      <c r="B10" s="10" t="s">
        <v>22</v>
      </c>
      <c r="C10" s="9">
        <v>149528.41</v>
      </c>
      <c r="D10" s="9">
        <v>17.83</v>
      </c>
      <c r="E10" s="9">
        <f t="shared" si="1"/>
        <v>2666091.55</v>
      </c>
      <c r="F10" s="9">
        <f t="shared" si="2"/>
        <v>7876</v>
      </c>
      <c r="G10" s="9">
        <f t="shared" ref="G10:G22" si="4">I10+K10</f>
        <v>7865</v>
      </c>
      <c r="H10" s="9">
        <f t="shared" si="3"/>
        <v>2614189.06</v>
      </c>
      <c r="I10" s="9">
        <v>7743</v>
      </c>
      <c r="J10" s="9">
        <v>2578535.48</v>
      </c>
      <c r="K10" s="9">
        <v>122</v>
      </c>
      <c r="L10" s="9">
        <v>35653.58</v>
      </c>
      <c r="M10" s="9">
        <v>11</v>
      </c>
      <c r="N10" s="9">
        <v>51902.49</v>
      </c>
    </row>
    <row r="11" s="2" customFormat="1" ht="35" customHeight="1" spans="1:14">
      <c r="A11" s="9">
        <v>4</v>
      </c>
      <c r="B11" s="11" t="s">
        <v>23</v>
      </c>
      <c r="C11" s="9">
        <v>90829.33</v>
      </c>
      <c r="D11" s="9">
        <v>17.83</v>
      </c>
      <c r="E11" s="9">
        <f t="shared" si="1"/>
        <v>1619486.94999999</v>
      </c>
      <c r="F11" s="9">
        <f t="shared" si="2"/>
        <v>5462</v>
      </c>
      <c r="G11" s="9">
        <f t="shared" si="4"/>
        <v>5456</v>
      </c>
      <c r="H11" s="9">
        <f t="shared" si="3"/>
        <v>1565470.31999999</v>
      </c>
      <c r="I11" s="9">
        <v>5371</v>
      </c>
      <c r="J11" s="9">
        <v>1546787.98999999</v>
      </c>
      <c r="K11" s="9">
        <v>85</v>
      </c>
      <c r="L11" s="9">
        <v>18682.33</v>
      </c>
      <c r="M11" s="9">
        <v>6</v>
      </c>
      <c r="N11" s="9">
        <v>54016.63</v>
      </c>
    </row>
    <row r="12" s="2" customFormat="1" ht="35" customHeight="1" spans="1:14">
      <c r="A12" s="9">
        <v>5</v>
      </c>
      <c r="B12" s="10" t="s">
        <v>24</v>
      </c>
      <c r="C12" s="9">
        <v>126958.77</v>
      </c>
      <c r="D12" s="9">
        <v>17.83</v>
      </c>
      <c r="E12" s="9">
        <f t="shared" si="1"/>
        <v>2263674.87</v>
      </c>
      <c r="F12" s="9">
        <f t="shared" si="2"/>
        <v>8332</v>
      </c>
      <c r="G12" s="9">
        <f t="shared" si="4"/>
        <v>8322</v>
      </c>
      <c r="H12" s="9">
        <f t="shared" si="3"/>
        <v>2221001.09</v>
      </c>
      <c r="I12" s="9">
        <v>8153</v>
      </c>
      <c r="J12" s="9">
        <v>2183393.25</v>
      </c>
      <c r="K12" s="9">
        <v>169</v>
      </c>
      <c r="L12" s="9">
        <v>37607.84</v>
      </c>
      <c r="M12" s="9">
        <v>10</v>
      </c>
      <c r="N12" s="9">
        <v>42673.78</v>
      </c>
    </row>
    <row r="13" s="2" customFormat="1" ht="35" customHeight="1" spans="1:14">
      <c r="A13" s="9">
        <v>6</v>
      </c>
      <c r="B13" s="10" t="s">
        <v>25</v>
      </c>
      <c r="C13" s="9">
        <v>86580.51</v>
      </c>
      <c r="D13" s="9">
        <v>17.83</v>
      </c>
      <c r="E13" s="9">
        <f t="shared" si="1"/>
        <v>1543730.49</v>
      </c>
      <c r="F13" s="9">
        <f t="shared" si="2"/>
        <v>5404</v>
      </c>
      <c r="G13" s="9">
        <f t="shared" si="4"/>
        <v>5404</v>
      </c>
      <c r="H13" s="9">
        <f t="shared" si="3"/>
        <v>1543730.49</v>
      </c>
      <c r="I13" s="9">
        <v>5378</v>
      </c>
      <c r="J13" s="9">
        <v>1538427.47</v>
      </c>
      <c r="K13" s="9">
        <v>26</v>
      </c>
      <c r="L13" s="9">
        <v>5303.02</v>
      </c>
      <c r="M13" s="9">
        <v>0</v>
      </c>
      <c r="N13" s="9"/>
    </row>
    <row r="14" s="2" customFormat="1" ht="35" customHeight="1" spans="1:14">
      <c r="A14" s="9">
        <v>7</v>
      </c>
      <c r="B14" s="10" t="s">
        <v>26</v>
      </c>
      <c r="C14" s="9">
        <v>158015.03</v>
      </c>
      <c r="D14" s="9">
        <v>17.83</v>
      </c>
      <c r="E14" s="9">
        <f t="shared" si="1"/>
        <v>2817407.99</v>
      </c>
      <c r="F14" s="9">
        <f t="shared" si="2"/>
        <v>10630</v>
      </c>
      <c r="G14" s="9">
        <f t="shared" si="4"/>
        <v>10614</v>
      </c>
      <c r="H14" s="9">
        <f t="shared" si="3"/>
        <v>2715810.58</v>
      </c>
      <c r="I14" s="9">
        <v>10279</v>
      </c>
      <c r="J14" s="9">
        <v>2651067.61</v>
      </c>
      <c r="K14" s="9">
        <v>335</v>
      </c>
      <c r="L14" s="9">
        <v>64742.97</v>
      </c>
      <c r="M14" s="9">
        <v>16</v>
      </c>
      <c r="N14" s="9">
        <v>101597.41</v>
      </c>
    </row>
    <row r="15" s="2" customFormat="1" ht="35" customHeight="1" spans="1:14">
      <c r="A15" s="9">
        <v>8</v>
      </c>
      <c r="B15" s="10" t="s">
        <v>27</v>
      </c>
      <c r="C15" s="9">
        <v>34880.79</v>
      </c>
      <c r="D15" s="9">
        <v>17.83</v>
      </c>
      <c r="E15" s="9">
        <f t="shared" si="1"/>
        <v>621924.49</v>
      </c>
      <c r="F15" s="9">
        <f t="shared" si="2"/>
        <v>3577</v>
      </c>
      <c r="G15" s="9">
        <f t="shared" si="4"/>
        <v>3569</v>
      </c>
      <c r="H15" s="9">
        <f t="shared" si="3"/>
        <v>611818.28</v>
      </c>
      <c r="I15" s="9">
        <v>3310</v>
      </c>
      <c r="J15" s="9">
        <v>568032.34</v>
      </c>
      <c r="K15" s="9">
        <v>259</v>
      </c>
      <c r="L15" s="9">
        <v>43785.94</v>
      </c>
      <c r="M15" s="9">
        <v>8</v>
      </c>
      <c r="N15" s="9">
        <v>10106.21</v>
      </c>
    </row>
    <row r="16" s="2" customFormat="1" ht="35" customHeight="1" spans="1:14">
      <c r="A16" s="9">
        <v>9</v>
      </c>
      <c r="B16" s="10" t="s">
        <v>28</v>
      </c>
      <c r="C16" s="9">
        <v>33379.73</v>
      </c>
      <c r="D16" s="9">
        <v>17.83</v>
      </c>
      <c r="E16" s="9">
        <f t="shared" si="1"/>
        <v>595160.59</v>
      </c>
      <c r="F16" s="9">
        <f t="shared" si="2"/>
        <v>3705</v>
      </c>
      <c r="G16" s="9">
        <f t="shared" si="4"/>
        <v>3699</v>
      </c>
      <c r="H16" s="9">
        <f t="shared" si="3"/>
        <v>573350.4</v>
      </c>
      <c r="I16" s="9">
        <v>3598</v>
      </c>
      <c r="J16" s="9">
        <v>556965.67</v>
      </c>
      <c r="K16" s="9">
        <v>101</v>
      </c>
      <c r="L16" s="9">
        <v>16384.73</v>
      </c>
      <c r="M16" s="9">
        <v>6</v>
      </c>
      <c r="N16" s="9">
        <v>21810.19</v>
      </c>
    </row>
    <row r="17" s="2" customFormat="1" ht="35" customHeight="1" spans="1:14">
      <c r="A17" s="9">
        <v>10</v>
      </c>
      <c r="B17" s="10" t="s">
        <v>29</v>
      </c>
      <c r="C17" s="9">
        <v>34975.86</v>
      </c>
      <c r="D17" s="9">
        <v>17.83</v>
      </c>
      <c r="E17" s="9">
        <f t="shared" si="1"/>
        <v>623619.58</v>
      </c>
      <c r="F17" s="9">
        <f t="shared" si="2"/>
        <v>3994</v>
      </c>
      <c r="G17" s="9">
        <f t="shared" si="4"/>
        <v>3990</v>
      </c>
      <c r="H17" s="9">
        <f t="shared" si="3"/>
        <v>621681.46</v>
      </c>
      <c r="I17" s="9">
        <v>3925</v>
      </c>
      <c r="J17" s="9">
        <v>612958.11</v>
      </c>
      <c r="K17" s="9">
        <v>65</v>
      </c>
      <c r="L17" s="9">
        <v>8723.35</v>
      </c>
      <c r="M17" s="9">
        <v>4</v>
      </c>
      <c r="N17" s="9">
        <v>1938.12</v>
      </c>
    </row>
    <row r="18" s="2" customFormat="1" ht="35" customHeight="1" spans="1:14">
      <c r="A18" s="9">
        <v>11</v>
      </c>
      <c r="B18" s="10" t="s">
        <v>30</v>
      </c>
      <c r="C18" s="9">
        <v>17492.23</v>
      </c>
      <c r="D18" s="9">
        <v>17.83</v>
      </c>
      <c r="E18" s="9">
        <f t="shared" si="1"/>
        <v>311886.46</v>
      </c>
      <c r="F18" s="9">
        <f t="shared" si="2"/>
        <v>2624</v>
      </c>
      <c r="G18" s="9">
        <f t="shared" si="4"/>
        <v>2620</v>
      </c>
      <c r="H18" s="9">
        <f t="shared" si="3"/>
        <v>287204.25</v>
      </c>
      <c r="I18" s="9">
        <v>2417</v>
      </c>
      <c r="J18" s="9">
        <v>262268.15</v>
      </c>
      <c r="K18" s="9">
        <v>203</v>
      </c>
      <c r="L18" s="9">
        <v>24936.1</v>
      </c>
      <c r="M18" s="9">
        <v>4</v>
      </c>
      <c r="N18" s="9">
        <v>24682.21</v>
      </c>
    </row>
    <row r="19" s="2" customFormat="1" ht="35" customHeight="1" spans="1:14">
      <c r="A19" s="9">
        <v>12</v>
      </c>
      <c r="B19" s="10" t="s">
        <v>31</v>
      </c>
      <c r="C19" s="9">
        <v>27879.67</v>
      </c>
      <c r="D19" s="9">
        <v>17.83</v>
      </c>
      <c r="E19" s="9">
        <f t="shared" si="1"/>
        <v>497094.52</v>
      </c>
      <c r="F19" s="9">
        <f t="shared" si="2"/>
        <v>3579</v>
      </c>
      <c r="G19" s="9">
        <f t="shared" si="4"/>
        <v>3572</v>
      </c>
      <c r="H19" s="9">
        <f t="shared" si="3"/>
        <v>474946.87</v>
      </c>
      <c r="I19" s="9">
        <v>3562</v>
      </c>
      <c r="J19" s="9">
        <v>473635.11</v>
      </c>
      <c r="K19" s="9">
        <v>10</v>
      </c>
      <c r="L19" s="9">
        <v>1311.76</v>
      </c>
      <c r="M19" s="9">
        <v>7</v>
      </c>
      <c r="N19" s="9">
        <v>22147.65</v>
      </c>
    </row>
    <row r="20" s="2" customFormat="1" ht="35" customHeight="1" spans="1:14">
      <c r="A20" s="9">
        <v>13</v>
      </c>
      <c r="B20" s="10" t="s">
        <v>32</v>
      </c>
      <c r="C20" s="9">
        <v>25770.63</v>
      </c>
      <c r="D20" s="9">
        <v>17.83</v>
      </c>
      <c r="E20" s="9">
        <f t="shared" si="1"/>
        <v>459490.33</v>
      </c>
      <c r="F20" s="9">
        <f t="shared" si="2"/>
        <v>2977</v>
      </c>
      <c r="G20" s="9">
        <f t="shared" si="4"/>
        <v>2973</v>
      </c>
      <c r="H20" s="9">
        <f t="shared" si="3"/>
        <v>437902.05</v>
      </c>
      <c r="I20" s="9">
        <v>2931</v>
      </c>
      <c r="J20" s="9">
        <v>432717.24</v>
      </c>
      <c r="K20" s="9">
        <v>42</v>
      </c>
      <c r="L20" s="9">
        <v>5184.81</v>
      </c>
      <c r="M20" s="9">
        <v>4</v>
      </c>
      <c r="N20" s="9">
        <v>21588.28</v>
      </c>
    </row>
    <row r="21" s="2" customFormat="1" ht="35" customHeight="1" spans="1:14">
      <c r="A21" s="9">
        <v>14</v>
      </c>
      <c r="B21" s="10" t="s">
        <v>33</v>
      </c>
      <c r="C21" s="9">
        <v>30231.37</v>
      </c>
      <c r="D21" s="9">
        <v>17.83</v>
      </c>
      <c r="E21" s="9">
        <f t="shared" si="1"/>
        <v>539025.33</v>
      </c>
      <c r="F21" s="9">
        <f t="shared" si="2"/>
        <v>3363</v>
      </c>
      <c r="G21" s="9">
        <f t="shared" si="4"/>
        <v>3361</v>
      </c>
      <c r="H21" s="9">
        <f t="shared" si="3"/>
        <v>534448.9</v>
      </c>
      <c r="I21" s="9">
        <v>3305</v>
      </c>
      <c r="J21" s="9">
        <v>526221.94</v>
      </c>
      <c r="K21" s="9">
        <v>56</v>
      </c>
      <c r="L21" s="9">
        <v>8226.96</v>
      </c>
      <c r="M21" s="9">
        <v>2</v>
      </c>
      <c r="N21" s="9">
        <v>4576.43</v>
      </c>
    </row>
    <row r="22" s="2" customFormat="1" ht="35" customHeight="1" spans="1:14">
      <c r="A22" s="9">
        <v>15</v>
      </c>
      <c r="B22" s="10" t="s">
        <v>34</v>
      </c>
      <c r="C22" s="9">
        <v>29642.1</v>
      </c>
      <c r="D22" s="9">
        <v>17.83</v>
      </c>
      <c r="E22" s="9">
        <f t="shared" si="1"/>
        <v>528518.64</v>
      </c>
      <c r="F22" s="9">
        <f t="shared" si="2"/>
        <v>2676</v>
      </c>
      <c r="G22" s="9">
        <f t="shared" si="4"/>
        <v>2675</v>
      </c>
      <c r="H22" s="9">
        <f t="shared" si="3"/>
        <v>524237.66</v>
      </c>
      <c r="I22" s="9">
        <v>2603</v>
      </c>
      <c r="J22" s="9">
        <v>512602.01</v>
      </c>
      <c r="K22" s="9">
        <v>72</v>
      </c>
      <c r="L22" s="9">
        <v>11635.65</v>
      </c>
      <c r="M22" s="9">
        <v>1</v>
      </c>
      <c r="N22" s="9">
        <v>4280.98</v>
      </c>
    </row>
    <row r="31" spans="11:12">
      <c r="K31" s="1"/>
      <c r="L31" s="1"/>
    </row>
    <row r="32" spans="11:12">
      <c r="K32" s="1"/>
      <c r="L32" s="1"/>
    </row>
  </sheetData>
  <mergeCells count="17">
    <mergeCell ref="A1:N1"/>
    <mergeCell ref="A2:N2"/>
    <mergeCell ref="G3:L3"/>
    <mergeCell ref="I4:J4"/>
    <mergeCell ref="K4:L4"/>
    <mergeCell ref="I5:J5"/>
    <mergeCell ref="K5:L5"/>
    <mergeCell ref="A7:B7"/>
    <mergeCell ref="A3:A6"/>
    <mergeCell ref="B3:B6"/>
    <mergeCell ref="C3:C6"/>
    <mergeCell ref="D3:D6"/>
    <mergeCell ref="E3:E6"/>
    <mergeCell ref="F3:F6"/>
    <mergeCell ref="G4:G6"/>
    <mergeCell ref="H4:H6"/>
    <mergeCell ref="M3:N5"/>
  </mergeCells>
  <printOptions horizontalCentered="1"/>
  <pageMargins left="0" right="0" top="1" bottom="0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2023-06-08T07:36:00Z</dcterms:created>
  <dcterms:modified xsi:type="dcterms:W3CDTF">2023-10-27T02:23:48Z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3C3B617DC2D14D10A9EBA7C792B1C58A_12</vt:lpwstr>
  </property>
</Properties>
</file>